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各批次明细" sheetId="6" r:id="rId1"/>
  </sheets>
  <definedNames>
    <definedName name="_xlnm.Print_Titles" localSheetId="0">各批次明细!$1:$4</definedName>
    <definedName name="_xlnm.Print_Area" localSheetId="0">各批次明细!$A$1:$I$35</definedName>
  </definedNames>
  <calcPr calcId="144525" concurrentCalc="0"/>
</workbook>
</file>

<file path=xl/sharedStrings.xml><?xml version="1.0" encoding="utf-8"?>
<sst xmlns="http://schemas.openxmlformats.org/spreadsheetml/2006/main" count="75" uniqueCount="64">
  <si>
    <t>附表1：</t>
  </si>
  <si>
    <t>安溪县2024年新增一般债券资金安排明细表</t>
  </si>
  <si>
    <t>单位：万元</t>
  </si>
  <si>
    <t>序号</t>
  </si>
  <si>
    <t>债券全称</t>
  </si>
  <si>
    <t>发行日期</t>
  </si>
  <si>
    <t>债券期限（年）</t>
  </si>
  <si>
    <t>债券利率（%）</t>
  </si>
  <si>
    <t>支出类别</t>
  </si>
  <si>
    <t>项目单位</t>
  </si>
  <si>
    <t>项目名称</t>
  </si>
  <si>
    <t>金额</t>
  </si>
  <si>
    <t>2024年福
建省政府
一般债券
（二期）</t>
  </si>
  <si>
    <t>教育支出</t>
  </si>
  <si>
    <t>安溪县凤城中学</t>
  </si>
  <si>
    <t>安溪县凤城中学新建400米标准运动场及配套用房工程</t>
  </si>
  <si>
    <t>安溪县教育局</t>
  </si>
  <si>
    <t>安溪县第十七小学（二期）教学楼及配套用房新建工程</t>
  </si>
  <si>
    <t>福建省安溪第八中学</t>
  </si>
  <si>
    <t>安溪八中校园环境建设、运动场改造及校园智能化工程</t>
  </si>
  <si>
    <t>安溪县官桥镇人民政府</t>
  </si>
  <si>
    <t>安溪县第二十一小学新建教学楼及附属配套设施工程（二期）</t>
  </si>
  <si>
    <t>安溪县德苑完全中学（暂名）暨安溪金火完全中学二期扩建工程</t>
  </si>
  <si>
    <t>安溪县光德中学改扩建工程（综合楼及配电室项目）</t>
  </si>
  <si>
    <t>泉州白濑水利枢纽工程参内安置区美塘小学新建项目</t>
  </si>
  <si>
    <t>福建省安溪第六中学</t>
  </si>
  <si>
    <t>省一级达标高中创建改善办学条件项目</t>
  </si>
  <si>
    <t>福建省安溪梧桐中学</t>
  </si>
  <si>
    <t>安溪梧桐中学学生宿舍楼建设项目</t>
  </si>
  <si>
    <t>福建省安溪沼涛中学</t>
  </si>
  <si>
    <t>福建省安溪沼涛中学高中教学楼新建项目</t>
  </si>
  <si>
    <t>福建省安溪第一中学</t>
  </si>
  <si>
    <t>安溪一中校园基础设施提升工程</t>
  </si>
  <si>
    <t>安溪县龙门镇人民政府</t>
  </si>
  <si>
    <t>安溪县第23小学教学楼及配套设施综合建设项目</t>
  </si>
  <si>
    <t>小计</t>
  </si>
  <si>
    <t>文物支出</t>
  </si>
  <si>
    <t>安溪县湖头镇人民政府</t>
  </si>
  <si>
    <t>湖头文化古镇保护修缮及配套工程</t>
  </si>
  <si>
    <t>公路道路建设支出</t>
  </si>
  <si>
    <t>安溪县湖上乡人民政府</t>
  </si>
  <si>
    <t>安溪县湖上乡安置区道路工程</t>
  </si>
  <si>
    <t>安溪县交通运输局</t>
  </si>
  <si>
    <t>国道G358线安溪虎邱至龙涓段新建公路工程</t>
  </si>
  <si>
    <t>安溪县剑斗镇人民政府</t>
  </si>
  <si>
    <t>剑斗镇乡村道灾后重建工程</t>
  </si>
  <si>
    <t>农村环境保护及社会事业支出</t>
  </si>
  <si>
    <t>安溪县城厢镇人民政府</t>
  </si>
  <si>
    <t>安溪县城厢镇玉田村污水处理工程（二期）</t>
  </si>
  <si>
    <t>安溪县虎邱镇人民政府</t>
  </si>
  <si>
    <t>骑虎岩风景区基础设施提级改造</t>
  </si>
  <si>
    <t>安溪县感德镇人民政府</t>
  </si>
  <si>
    <t>安溪县白濑水利枢纽工程上游感德镇片区水环境综合整治项目</t>
  </si>
  <si>
    <t>官桥镇建材城至官郁大桥排水管网工程</t>
  </si>
  <si>
    <t>安溪县祥华乡人民政府</t>
  </si>
  <si>
    <t>祥华乡整乡推进乡村振兴基础配套及公共服务提升（二期）项目）</t>
  </si>
  <si>
    <t>其他城乡社区公共设施支出</t>
  </si>
  <si>
    <t>安溪县蓬莱镇人民政府</t>
  </si>
  <si>
    <t>蓬莱镇镇区道路基础设施提升改造工程</t>
  </si>
  <si>
    <t>安溪县魁斗镇人民政府</t>
  </si>
  <si>
    <t>安溪县魁斗镇镇区提级改造项目（一期）</t>
  </si>
  <si>
    <t>水利工程建设支出</t>
  </si>
  <si>
    <t>官桥镇新楼溪小流域综合整治工程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</si>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</sst>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黑体"/>
      <charset val="134"/>
    </font>
    <font>
      <sz val="14"/>
      <color theme="1"/>
      <name val="楷体"/>
      <charset val="134"/>
    </font>
    <font>
      <sz val="14"/>
      <color theme="1"/>
      <name val="楷体_GB2312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"/>
    </font>
    <font>
      <sz val="12"/>
      <name val="仿宋_GB2312"/>
      <charset val="134"/>
    </font>
    <font>
      <b/>
      <sz val="12"/>
      <name val="仿宋_GB2312"/>
      <charset val="1"/>
    </font>
    <font>
      <b/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26" fillId="20" borderId="11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31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A1" sqref="A1:B1"/>
    </sheetView>
  </sheetViews>
  <sheetFormatPr defaultColWidth="9" defaultRowHeight="13.5"/>
  <cols>
    <col min="1" max="1" width="5.375" customWidth="1"/>
    <col min="2" max="2" width="10.125" customWidth="1"/>
    <col min="3" max="3" width="13.875" customWidth="1"/>
    <col min="4" max="4" width="10" customWidth="1"/>
    <col min="5" max="5" width="9.375" customWidth="1"/>
    <col min="6" max="6" width="10.25" style="3" customWidth="1"/>
    <col min="7" max="7" width="16.625" style="4" customWidth="1"/>
    <col min="8" max="8" width="62.125" style="4" customWidth="1"/>
    <col min="9" max="9" width="9.25" customWidth="1"/>
  </cols>
  <sheetData>
    <row r="1" ht="16" customHeight="1" spans="1:2">
      <c r="A1" s="5" t="s">
        <v>0</v>
      </c>
      <c r="B1" s="5"/>
    </row>
    <row r="2" customFormat="1" ht="28" customHeight="1" spans="1:9">
      <c r="A2" s="6" t="s">
        <v>1</v>
      </c>
      <c r="B2" s="6"/>
      <c r="C2" s="6"/>
      <c r="D2" s="6"/>
      <c r="E2" s="6"/>
      <c r="F2" s="7"/>
      <c r="G2" s="8"/>
      <c r="H2" s="8"/>
      <c r="I2" s="6"/>
    </row>
    <row r="3" s="1" customFormat="1" ht="15" customHeight="1" spans="1:9">
      <c r="A3" s="9"/>
      <c r="B3" s="9"/>
      <c r="C3" s="9"/>
      <c r="D3" s="9"/>
      <c r="E3" s="9"/>
      <c r="F3" s="10"/>
      <c r="G3" s="11"/>
      <c r="H3" s="12" t="s">
        <v>2</v>
      </c>
      <c r="I3" s="12"/>
    </row>
    <row r="4" s="2" customFormat="1" ht="37" customHeight="1" spans="1:9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</row>
    <row r="5" customFormat="1" ht="30" customHeight="1" spans="1:9">
      <c r="A5" s="14">
        <v>1</v>
      </c>
      <c r="B5" s="15" t="s">
        <v>12</v>
      </c>
      <c r="C5" s="15">
        <v>45510</v>
      </c>
      <c r="D5" s="16">
        <v>10</v>
      </c>
      <c r="E5" s="16">
        <v>2.19</v>
      </c>
      <c r="F5" s="17" t="s">
        <v>13</v>
      </c>
      <c r="G5" s="18" t="s">
        <v>14</v>
      </c>
      <c r="H5" s="19" t="s">
        <v>15</v>
      </c>
      <c r="I5" s="28">
        <v>3000</v>
      </c>
    </row>
    <row r="6" customFormat="1" ht="30" customHeight="1" spans="1:9">
      <c r="A6" s="14">
        <v>2</v>
      </c>
      <c r="B6" s="20"/>
      <c r="C6" s="20"/>
      <c r="D6" s="20"/>
      <c r="E6" s="20"/>
      <c r="F6" s="17"/>
      <c r="G6" s="18" t="s">
        <v>16</v>
      </c>
      <c r="H6" s="19" t="s">
        <v>17</v>
      </c>
      <c r="I6" s="28">
        <v>2000</v>
      </c>
    </row>
    <row r="7" customFormat="1" ht="30" customHeight="1" spans="1:9">
      <c r="A7" s="14">
        <v>3</v>
      </c>
      <c r="B7" s="20"/>
      <c r="C7" s="20"/>
      <c r="D7" s="20"/>
      <c r="E7" s="20"/>
      <c r="F7" s="17"/>
      <c r="G7" s="18" t="s">
        <v>18</v>
      </c>
      <c r="H7" s="19" t="s">
        <v>19</v>
      </c>
      <c r="I7" s="28">
        <v>300</v>
      </c>
    </row>
    <row r="8" customFormat="1" ht="30" customHeight="1" spans="1:9">
      <c r="A8" s="14">
        <v>4</v>
      </c>
      <c r="B8" s="20"/>
      <c r="C8" s="20"/>
      <c r="D8" s="20"/>
      <c r="E8" s="20"/>
      <c r="F8" s="17"/>
      <c r="G8" s="18" t="s">
        <v>20</v>
      </c>
      <c r="H8" s="19" t="s">
        <v>21</v>
      </c>
      <c r="I8" s="28">
        <v>1000</v>
      </c>
    </row>
    <row r="9" customFormat="1" ht="30" customHeight="1" spans="1:9">
      <c r="A9" s="14">
        <v>5</v>
      </c>
      <c r="B9" s="20"/>
      <c r="C9" s="20"/>
      <c r="D9" s="20"/>
      <c r="E9" s="20"/>
      <c r="F9" s="17"/>
      <c r="G9" s="18" t="s">
        <v>16</v>
      </c>
      <c r="H9" s="19" t="s">
        <v>22</v>
      </c>
      <c r="I9" s="28">
        <v>1000</v>
      </c>
    </row>
    <row r="10" customFormat="1" ht="30" customHeight="1" spans="1:9">
      <c r="A10" s="14">
        <v>6</v>
      </c>
      <c r="B10" s="20"/>
      <c r="C10" s="20"/>
      <c r="D10" s="20"/>
      <c r="E10" s="20"/>
      <c r="F10" s="17"/>
      <c r="G10" s="18" t="s">
        <v>16</v>
      </c>
      <c r="H10" s="19" t="s">
        <v>23</v>
      </c>
      <c r="I10" s="28">
        <v>1000</v>
      </c>
    </row>
    <row r="11" customFormat="1" ht="30" customHeight="1" spans="1:9">
      <c r="A11" s="14">
        <v>7</v>
      </c>
      <c r="B11" s="20"/>
      <c r="C11" s="20"/>
      <c r="D11" s="20"/>
      <c r="E11" s="20"/>
      <c r="F11" s="17"/>
      <c r="G11" s="18" t="s">
        <v>16</v>
      </c>
      <c r="H11" s="19" t="s">
        <v>24</v>
      </c>
      <c r="I11" s="28">
        <v>2000</v>
      </c>
    </row>
    <row r="12" customFormat="1" ht="30" customHeight="1" spans="1:9">
      <c r="A12" s="14">
        <v>8</v>
      </c>
      <c r="B12" s="20"/>
      <c r="C12" s="20"/>
      <c r="D12" s="20"/>
      <c r="E12" s="20"/>
      <c r="F12" s="17"/>
      <c r="G12" s="18" t="s">
        <v>25</v>
      </c>
      <c r="H12" s="19" t="s">
        <v>26</v>
      </c>
      <c r="I12" s="28">
        <v>300</v>
      </c>
    </row>
    <row r="13" customFormat="1" ht="30" customHeight="1" spans="1:9">
      <c r="A13" s="14">
        <v>9</v>
      </c>
      <c r="B13" s="20"/>
      <c r="C13" s="20"/>
      <c r="D13" s="20"/>
      <c r="E13" s="20"/>
      <c r="F13" s="17"/>
      <c r="G13" s="18" t="s">
        <v>27</v>
      </c>
      <c r="H13" s="19" t="s">
        <v>28</v>
      </c>
      <c r="I13" s="28">
        <v>500</v>
      </c>
    </row>
    <row r="14" customFormat="1" ht="30" customHeight="1" spans="1:9">
      <c r="A14" s="14">
        <v>10</v>
      </c>
      <c r="B14" s="20"/>
      <c r="C14" s="20"/>
      <c r="D14" s="20"/>
      <c r="E14" s="20"/>
      <c r="F14" s="17"/>
      <c r="G14" s="18" t="s">
        <v>29</v>
      </c>
      <c r="H14" s="19" t="s">
        <v>30</v>
      </c>
      <c r="I14" s="28">
        <v>1000</v>
      </c>
    </row>
    <row r="15" customFormat="1" ht="30" customHeight="1" spans="1:9">
      <c r="A15" s="14">
        <v>11</v>
      </c>
      <c r="B15" s="20"/>
      <c r="C15" s="20"/>
      <c r="D15" s="20"/>
      <c r="E15" s="20"/>
      <c r="F15" s="17"/>
      <c r="G15" s="18" t="s">
        <v>31</v>
      </c>
      <c r="H15" s="19" t="s">
        <v>32</v>
      </c>
      <c r="I15" s="28">
        <v>2800</v>
      </c>
    </row>
    <row r="16" customFormat="1" ht="30" customHeight="1" spans="1:9">
      <c r="A16" s="14">
        <v>12</v>
      </c>
      <c r="B16" s="20"/>
      <c r="C16" s="20"/>
      <c r="D16" s="20"/>
      <c r="E16" s="20"/>
      <c r="F16" s="17"/>
      <c r="G16" s="18" t="s">
        <v>33</v>
      </c>
      <c r="H16" s="19" t="s">
        <v>34</v>
      </c>
      <c r="I16" s="28">
        <v>1000</v>
      </c>
    </row>
    <row r="17" customFormat="1" ht="30" customHeight="1" spans="1:9">
      <c r="A17" s="14"/>
      <c r="B17" s="20"/>
      <c r="C17" s="20"/>
      <c r="D17" s="20"/>
      <c r="E17" s="20"/>
      <c r="F17" s="21" t="s">
        <v>35</v>
      </c>
      <c r="G17" s="22"/>
      <c r="H17" s="22"/>
      <c r="I17" s="22">
        <f>SUM(I5:I16)</f>
        <v>15900</v>
      </c>
    </row>
    <row r="18" customFormat="1" ht="30" customHeight="1" spans="1:9">
      <c r="A18" s="14">
        <v>13</v>
      </c>
      <c r="B18" s="20"/>
      <c r="C18" s="20"/>
      <c r="D18" s="20"/>
      <c r="E18" s="20"/>
      <c r="F18" s="17" t="s">
        <v>36</v>
      </c>
      <c r="G18" s="18" t="s">
        <v>37</v>
      </c>
      <c r="H18" s="19" t="s">
        <v>38</v>
      </c>
      <c r="I18" s="28">
        <v>1000</v>
      </c>
    </row>
    <row r="19" customFormat="1" ht="33" customHeight="1" spans="1:9">
      <c r="A19" s="14"/>
      <c r="B19" s="23"/>
      <c r="C19" s="23"/>
      <c r="D19" s="23"/>
      <c r="E19" s="23"/>
      <c r="F19" s="21" t="s">
        <v>35</v>
      </c>
      <c r="G19" s="22"/>
      <c r="H19" s="22"/>
      <c r="I19" s="22">
        <f>SUM(I18)</f>
        <v>1000</v>
      </c>
    </row>
    <row r="20" customFormat="1" ht="30" customHeight="1" spans="1:9">
      <c r="A20" s="14">
        <v>14</v>
      </c>
      <c r="B20" s="15" t="s">
        <v>12</v>
      </c>
      <c r="C20" s="15">
        <v>45510</v>
      </c>
      <c r="D20" s="16">
        <v>10</v>
      </c>
      <c r="E20" s="16">
        <v>2.19</v>
      </c>
      <c r="F20" s="17" t="s">
        <v>39</v>
      </c>
      <c r="G20" s="18" t="s">
        <v>40</v>
      </c>
      <c r="H20" s="19" t="s">
        <v>41</v>
      </c>
      <c r="I20" s="28">
        <v>300</v>
      </c>
    </row>
    <row r="21" customFormat="1" ht="30" customHeight="1" spans="1:9">
      <c r="A21" s="14">
        <v>15</v>
      </c>
      <c r="B21" s="20"/>
      <c r="C21" s="20"/>
      <c r="D21" s="20"/>
      <c r="E21" s="20"/>
      <c r="F21" s="17"/>
      <c r="G21" s="18" t="s">
        <v>42</v>
      </c>
      <c r="H21" s="19" t="s">
        <v>43</v>
      </c>
      <c r="I21" s="28">
        <v>5000</v>
      </c>
    </row>
    <row r="22" customFormat="1" ht="30" customHeight="1" spans="1:9">
      <c r="A22" s="14">
        <v>16</v>
      </c>
      <c r="B22" s="20"/>
      <c r="C22" s="20"/>
      <c r="D22" s="20"/>
      <c r="E22" s="20"/>
      <c r="F22" s="17"/>
      <c r="G22" s="18" t="s">
        <v>44</v>
      </c>
      <c r="H22" s="19" t="s">
        <v>45</v>
      </c>
      <c r="I22" s="28">
        <v>500</v>
      </c>
    </row>
    <row r="23" customFormat="1" ht="25" customHeight="1" spans="1:9">
      <c r="A23" s="14"/>
      <c r="B23" s="20"/>
      <c r="C23" s="20"/>
      <c r="D23" s="20"/>
      <c r="E23" s="20"/>
      <c r="F23" s="21" t="s">
        <v>35</v>
      </c>
      <c r="G23" s="21"/>
      <c r="H23" s="21"/>
      <c r="I23" s="22">
        <f>SUM(I20:I22)</f>
        <v>5800</v>
      </c>
    </row>
    <row r="24" customFormat="1" ht="30" customHeight="1" spans="1:9">
      <c r="A24" s="14">
        <v>17</v>
      </c>
      <c r="B24" s="20"/>
      <c r="C24" s="20"/>
      <c r="D24" s="20"/>
      <c r="E24" s="20"/>
      <c r="F24" s="17" t="s">
        <v>46</v>
      </c>
      <c r="G24" s="18" t="s">
        <v>47</v>
      </c>
      <c r="H24" s="19" t="s">
        <v>48</v>
      </c>
      <c r="I24" s="28">
        <v>500</v>
      </c>
    </row>
    <row r="25" customFormat="1" ht="30" customHeight="1" spans="1:9">
      <c r="A25" s="14">
        <v>18</v>
      </c>
      <c r="B25" s="20"/>
      <c r="C25" s="20"/>
      <c r="D25" s="20"/>
      <c r="E25" s="20"/>
      <c r="F25" s="17"/>
      <c r="G25" s="18" t="s">
        <v>49</v>
      </c>
      <c r="H25" s="19" t="s">
        <v>50</v>
      </c>
      <c r="I25" s="28">
        <v>151</v>
      </c>
    </row>
    <row r="26" customFormat="1" ht="30" customHeight="1" spans="1:9">
      <c r="A26" s="14">
        <v>19</v>
      </c>
      <c r="B26" s="20"/>
      <c r="C26" s="20"/>
      <c r="D26" s="20"/>
      <c r="E26" s="20"/>
      <c r="F26" s="17"/>
      <c r="G26" s="18" t="s">
        <v>51</v>
      </c>
      <c r="H26" s="19" t="s">
        <v>52</v>
      </c>
      <c r="I26" s="28">
        <v>400</v>
      </c>
    </row>
    <row r="27" customFormat="1" ht="30" customHeight="1" spans="1:9">
      <c r="A27" s="14">
        <v>20</v>
      </c>
      <c r="B27" s="20"/>
      <c r="C27" s="20"/>
      <c r="D27" s="20"/>
      <c r="E27" s="20"/>
      <c r="F27" s="17"/>
      <c r="G27" s="18" t="s">
        <v>20</v>
      </c>
      <c r="H27" s="19" t="s">
        <v>53</v>
      </c>
      <c r="I27" s="28">
        <v>500</v>
      </c>
    </row>
    <row r="28" customFormat="1" ht="34" customHeight="1" spans="1:9">
      <c r="A28" s="14">
        <v>21</v>
      </c>
      <c r="B28" s="20"/>
      <c r="C28" s="20"/>
      <c r="D28" s="20"/>
      <c r="E28" s="20"/>
      <c r="F28" s="17"/>
      <c r="G28" s="18" t="s">
        <v>54</v>
      </c>
      <c r="H28" s="19" t="s">
        <v>55</v>
      </c>
      <c r="I28" s="28">
        <v>100</v>
      </c>
    </row>
    <row r="29" customFormat="1" ht="25" customHeight="1" spans="1:9">
      <c r="A29" s="14"/>
      <c r="B29" s="20"/>
      <c r="C29" s="20"/>
      <c r="D29" s="20"/>
      <c r="E29" s="20"/>
      <c r="F29" s="21" t="s">
        <v>35</v>
      </c>
      <c r="G29" s="21"/>
      <c r="H29" s="21"/>
      <c r="I29" s="22">
        <f>SUM(I24:I28)</f>
        <v>1651</v>
      </c>
    </row>
    <row r="30" customFormat="1" ht="30" customHeight="1" spans="1:9">
      <c r="A30" s="14">
        <v>22</v>
      </c>
      <c r="B30" s="20"/>
      <c r="C30" s="20"/>
      <c r="D30" s="20"/>
      <c r="E30" s="20"/>
      <c r="F30" s="17" t="s">
        <v>56</v>
      </c>
      <c r="G30" s="18" t="s">
        <v>57</v>
      </c>
      <c r="H30" s="19" t="s">
        <v>58</v>
      </c>
      <c r="I30" s="28">
        <v>500</v>
      </c>
    </row>
    <row r="31" customFormat="1" ht="30" customHeight="1" spans="1:9">
      <c r="A31" s="14">
        <v>23</v>
      </c>
      <c r="B31" s="20"/>
      <c r="C31" s="20"/>
      <c r="D31" s="20"/>
      <c r="E31" s="20"/>
      <c r="F31" s="17"/>
      <c r="G31" s="18" t="s">
        <v>59</v>
      </c>
      <c r="H31" s="19" t="s">
        <v>60</v>
      </c>
      <c r="I31" s="28">
        <v>400</v>
      </c>
    </row>
    <row r="32" customFormat="1" ht="23" customHeight="1" spans="1:9">
      <c r="A32" s="14"/>
      <c r="B32" s="20"/>
      <c r="C32" s="20"/>
      <c r="D32" s="20"/>
      <c r="E32" s="20"/>
      <c r="F32" s="21" t="s">
        <v>35</v>
      </c>
      <c r="G32" s="21"/>
      <c r="H32" s="21"/>
      <c r="I32" s="22">
        <f>SUM(I30:I31)</f>
        <v>900</v>
      </c>
    </row>
    <row r="33" customFormat="1" ht="28.5" spans="1:9">
      <c r="A33" s="14">
        <v>24</v>
      </c>
      <c r="B33" s="20"/>
      <c r="C33" s="20"/>
      <c r="D33" s="20"/>
      <c r="E33" s="20"/>
      <c r="F33" s="17" t="s">
        <v>61</v>
      </c>
      <c r="G33" s="18" t="s">
        <v>20</v>
      </c>
      <c r="H33" s="19" t="s">
        <v>62</v>
      </c>
      <c r="I33" s="28">
        <v>400</v>
      </c>
    </row>
    <row r="34" customFormat="1" ht="25" customHeight="1" spans="1:9">
      <c r="A34" s="14"/>
      <c r="B34" s="23"/>
      <c r="C34" s="23"/>
      <c r="D34" s="23"/>
      <c r="E34" s="23"/>
      <c r="F34" s="21" t="s">
        <v>35</v>
      </c>
      <c r="G34" s="21"/>
      <c r="H34" s="21"/>
      <c r="I34" s="22">
        <f>SUM(I33)</f>
        <v>400</v>
      </c>
    </row>
    <row r="35" customFormat="1" ht="30" customHeight="1" spans="1:9">
      <c r="A35" s="24" t="s">
        <v>63</v>
      </c>
      <c r="B35" s="25"/>
      <c r="C35" s="25"/>
      <c r="D35" s="25"/>
      <c r="E35" s="25"/>
      <c r="F35" s="26"/>
      <c r="G35" s="25"/>
      <c r="H35" s="27"/>
      <c r="I35" s="29">
        <f>I17+I19+I23+I29+I32+I34</f>
        <v>25651</v>
      </c>
    </row>
  </sheetData>
  <mergeCells count="22">
    <mergeCell ref="A1:B1"/>
    <mergeCell ref="A2:I2"/>
    <mergeCell ref="H3:I3"/>
    <mergeCell ref="F17:H17"/>
    <mergeCell ref="F19:H19"/>
    <mergeCell ref="F23:H23"/>
    <mergeCell ref="F29:H29"/>
    <mergeCell ref="F32:H32"/>
    <mergeCell ref="F34:H34"/>
    <mergeCell ref="A35:H35"/>
    <mergeCell ref="B5:B19"/>
    <mergeCell ref="B20:B34"/>
    <mergeCell ref="C5:C19"/>
    <mergeCell ref="C20:C34"/>
    <mergeCell ref="D5:D19"/>
    <mergeCell ref="D20:D34"/>
    <mergeCell ref="E5:E19"/>
    <mergeCell ref="E20:E34"/>
    <mergeCell ref="F5:F16"/>
    <mergeCell ref="F20:F22"/>
    <mergeCell ref="F24:F28"/>
    <mergeCell ref="F30:F31"/>
  </mergeCells>
  <printOptions horizontalCentered="1" verticalCentered="1"/>
  <pageMargins left="0.708333333333333" right="0.708333333333333" top="0.393055555555556" bottom="0.590277777777778" header="0" footer="0"/>
  <pageSetup paperSize="9" scale="91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各批次明细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洪劲松</cp:lastModifiedBy>
  <dcterms:created xsi:type="dcterms:W3CDTF">2020-07-11T07:51:00Z</dcterms:created>
  <cp:lastPrinted>2020-08-31T08:32:00Z</cp:lastPrinted>
  <dcterms:modified xsi:type="dcterms:W3CDTF">2024-11-20T08:19:10Z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B204FD6494C443C19ECDBF8BCF88E773_13</vt:lpwstr>
  </property>
</Properties>
</file>